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<sst xmlns="http://schemas.openxmlformats.org/spreadsheetml/2006/main" count="61" uniqueCount="38">
  <si>
    <t>序号</t>
  </si>
  <si>
    <t>姓名</t>
  </si>
  <si>
    <t>准考证号</t>
  </si>
  <si>
    <t>调剂报考专业（方向）</t>
  </si>
  <si>
    <t>外国语</t>
  </si>
  <si>
    <t>政治理论</t>
  </si>
  <si>
    <t>业务课1</t>
  </si>
  <si>
    <t>业务课2</t>
  </si>
  <si>
    <t>总分</t>
  </si>
  <si>
    <t>李兴佳</t>
  </si>
  <si>
    <t>作物栽培学与耕作学</t>
  </si>
  <si>
    <t>何文欣</t>
  </si>
  <si>
    <t>作物遗传育种</t>
  </si>
  <si>
    <t>侯鑫</t>
  </si>
  <si>
    <t>李雨佩</t>
  </si>
  <si>
    <t>梁晓娅</t>
  </si>
  <si>
    <t>刘迪</t>
  </si>
  <si>
    <t>王博文</t>
  </si>
  <si>
    <t>周奇</t>
  </si>
  <si>
    <t>陈蕊杰</t>
  </si>
  <si>
    <t>农艺与种业</t>
  </si>
  <si>
    <t>陈瑞雪</t>
  </si>
  <si>
    <t>程子轶</t>
  </si>
  <si>
    <t>代林建</t>
  </si>
  <si>
    <t>付瑞珂</t>
  </si>
  <si>
    <t>刘泽亮</t>
  </si>
  <si>
    <t>苗理凯</t>
  </si>
  <si>
    <t>曲亚通</t>
  </si>
  <si>
    <t>申笑情</t>
  </si>
  <si>
    <t>宋嘉仪</t>
  </si>
  <si>
    <t>孙为</t>
  </si>
  <si>
    <t>唐艳仪</t>
  </si>
  <si>
    <t>汪胜</t>
  </si>
  <si>
    <t>王辉</t>
  </si>
  <si>
    <t>谢小文</t>
  </si>
  <si>
    <t>杨梅</t>
  </si>
  <si>
    <t>岳领齐</t>
  </si>
  <si>
    <t>张浩杰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</si>
</sst>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8;&#27425;&#35843;&#21058;&#31995;&#32479;&#23548;&#20986;202104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送复试通知人员"/>
      <sheetName val="人数汇总"/>
      <sheetName val="复试人员签到表"/>
      <sheetName val="复试人员详细信息"/>
      <sheetName val="身份证号"/>
    </sheetNames>
    <sheetDataSet>
      <sheetData sheetId="0">
        <row r="1">
          <cell r="C1" t="str">
            <v>姓名</v>
          </cell>
          <cell r="D1" t="str">
            <v>性别</v>
          </cell>
          <cell r="E1" t="str">
            <v>WGY</v>
          </cell>
          <cell r="F1" t="str">
            <v>ZZLL</v>
          </cell>
          <cell r="G1" t="str">
            <v>YWK1</v>
          </cell>
          <cell r="H1" t="str">
            <v>YWK2</v>
          </cell>
          <cell r="I1" t="str">
            <v>ZF</v>
          </cell>
        </row>
        <row r="2">
          <cell r="C2" t="str">
            <v>陈蕊杰</v>
          </cell>
          <cell r="D2" t="str">
            <v>女</v>
          </cell>
          <cell r="E2">
            <v>53</v>
          </cell>
          <cell r="F2">
            <v>72</v>
          </cell>
          <cell r="G2">
            <v>58</v>
          </cell>
          <cell r="H2">
            <v>111</v>
          </cell>
          <cell r="I2">
            <v>294</v>
          </cell>
        </row>
        <row r="3">
          <cell r="C3" t="str">
            <v>岳领齐</v>
          </cell>
          <cell r="D3" t="str">
            <v>男</v>
          </cell>
          <cell r="E3">
            <v>33</v>
          </cell>
          <cell r="F3">
            <v>72</v>
          </cell>
          <cell r="G3">
            <v>128</v>
          </cell>
          <cell r="H3">
            <v>124</v>
          </cell>
          <cell r="I3">
            <v>357</v>
          </cell>
        </row>
        <row r="4">
          <cell r="C4" t="str">
            <v>申笑情</v>
          </cell>
          <cell r="D4" t="str">
            <v>女</v>
          </cell>
          <cell r="E4">
            <v>56</v>
          </cell>
          <cell r="F4">
            <v>65</v>
          </cell>
          <cell r="G4">
            <v>88</v>
          </cell>
          <cell r="H4">
            <v>111</v>
          </cell>
          <cell r="I4">
            <v>320</v>
          </cell>
        </row>
        <row r="5">
          <cell r="C5" t="str">
            <v>程子轶</v>
          </cell>
          <cell r="D5" t="str">
            <v>女</v>
          </cell>
          <cell r="E5">
            <v>54</v>
          </cell>
          <cell r="F5">
            <v>68</v>
          </cell>
          <cell r="G5">
            <v>84</v>
          </cell>
          <cell r="H5">
            <v>107</v>
          </cell>
          <cell r="I5">
            <v>313</v>
          </cell>
        </row>
        <row r="6">
          <cell r="C6" t="str">
            <v>王辉</v>
          </cell>
          <cell r="D6" t="str">
            <v>男</v>
          </cell>
          <cell r="E6">
            <v>36</v>
          </cell>
          <cell r="F6">
            <v>78</v>
          </cell>
          <cell r="G6">
            <v>88</v>
          </cell>
          <cell r="H6">
            <v>102</v>
          </cell>
          <cell r="I6">
            <v>304</v>
          </cell>
        </row>
        <row r="7">
          <cell r="C7" t="str">
            <v>刘泽亮</v>
          </cell>
          <cell r="D7" t="str">
            <v>男</v>
          </cell>
          <cell r="E7">
            <v>43</v>
          </cell>
          <cell r="F7">
            <v>50</v>
          </cell>
          <cell r="G7">
            <v>79</v>
          </cell>
          <cell r="H7">
            <v>114</v>
          </cell>
          <cell r="I7">
            <v>286</v>
          </cell>
        </row>
        <row r="8">
          <cell r="C8" t="str">
            <v>苗理凯</v>
          </cell>
          <cell r="D8" t="str">
            <v>男</v>
          </cell>
          <cell r="E8">
            <v>40</v>
          </cell>
          <cell r="F8">
            <v>64</v>
          </cell>
          <cell r="G8">
            <v>103</v>
          </cell>
          <cell r="H8">
            <v>76</v>
          </cell>
          <cell r="I8">
            <v>283</v>
          </cell>
        </row>
        <row r="9">
          <cell r="C9" t="str">
            <v>谢小文</v>
          </cell>
          <cell r="D9" t="str">
            <v>女</v>
          </cell>
          <cell r="E9">
            <v>50</v>
          </cell>
          <cell r="F9">
            <v>68</v>
          </cell>
          <cell r="G9">
            <v>67</v>
          </cell>
          <cell r="H9">
            <v>97</v>
          </cell>
          <cell r="I9">
            <v>282</v>
          </cell>
        </row>
        <row r="10">
          <cell r="C10" t="str">
            <v>代林建</v>
          </cell>
          <cell r="D10" t="str">
            <v>女</v>
          </cell>
          <cell r="E10">
            <v>63</v>
          </cell>
          <cell r="F10">
            <v>63</v>
          </cell>
          <cell r="G10">
            <v>80</v>
          </cell>
          <cell r="H10">
            <v>71</v>
          </cell>
          <cell r="I10">
            <v>277</v>
          </cell>
        </row>
        <row r="11">
          <cell r="C11" t="str">
            <v>付瑞珂</v>
          </cell>
          <cell r="D11" t="str">
            <v>女</v>
          </cell>
          <cell r="E11">
            <v>55</v>
          </cell>
          <cell r="F11">
            <v>66</v>
          </cell>
          <cell r="G11">
            <v>56</v>
          </cell>
          <cell r="H11">
            <v>93</v>
          </cell>
          <cell r="I11">
            <v>270</v>
          </cell>
        </row>
        <row r="12">
          <cell r="C12" t="str">
            <v>孙为</v>
          </cell>
          <cell r="D12" t="str">
            <v>女</v>
          </cell>
          <cell r="E12">
            <v>38</v>
          </cell>
          <cell r="F12">
            <v>62</v>
          </cell>
          <cell r="G12">
            <v>68</v>
          </cell>
          <cell r="H12">
            <v>102</v>
          </cell>
          <cell r="I12">
            <v>270</v>
          </cell>
        </row>
        <row r="13">
          <cell r="C13" t="str">
            <v>唐艳仪</v>
          </cell>
          <cell r="D13" t="str">
            <v>女</v>
          </cell>
          <cell r="E13">
            <v>35</v>
          </cell>
          <cell r="F13">
            <v>63</v>
          </cell>
          <cell r="G13">
            <v>94</v>
          </cell>
          <cell r="H13">
            <v>90</v>
          </cell>
          <cell r="I13">
            <v>282</v>
          </cell>
        </row>
        <row r="14">
          <cell r="C14" t="str">
            <v>汪胜</v>
          </cell>
          <cell r="D14" t="str">
            <v>男</v>
          </cell>
          <cell r="E14">
            <v>38</v>
          </cell>
          <cell r="F14">
            <v>54</v>
          </cell>
          <cell r="G14">
            <v>103</v>
          </cell>
          <cell r="H14">
            <v>71</v>
          </cell>
          <cell r="I14">
            <v>266</v>
          </cell>
        </row>
        <row r="15">
          <cell r="C15" t="str">
            <v>曲亚通</v>
          </cell>
          <cell r="D15" t="str">
            <v>男</v>
          </cell>
          <cell r="E15">
            <v>40</v>
          </cell>
          <cell r="F15">
            <v>63</v>
          </cell>
          <cell r="G15">
            <v>95</v>
          </cell>
          <cell r="H15">
            <v>67</v>
          </cell>
          <cell r="I15">
            <v>265</v>
          </cell>
        </row>
        <row r="16">
          <cell r="C16" t="str">
            <v>陈瑞雪</v>
          </cell>
          <cell r="D16" t="str">
            <v>女</v>
          </cell>
          <cell r="E16">
            <v>36</v>
          </cell>
          <cell r="F16">
            <v>71</v>
          </cell>
          <cell r="G16">
            <v>70</v>
          </cell>
          <cell r="H16">
            <v>83</v>
          </cell>
          <cell r="I16">
            <v>260</v>
          </cell>
        </row>
        <row r="17">
          <cell r="C17" t="str">
            <v>杨梅</v>
          </cell>
          <cell r="D17" t="str">
            <v>女</v>
          </cell>
          <cell r="E17">
            <v>41</v>
          </cell>
          <cell r="F17">
            <v>49</v>
          </cell>
          <cell r="G17">
            <v>120</v>
          </cell>
          <cell r="H17">
            <v>104</v>
          </cell>
          <cell r="I17">
            <v>314</v>
          </cell>
        </row>
        <row r="18">
          <cell r="C18" t="str">
            <v>宋嘉仪</v>
          </cell>
          <cell r="D18" t="str">
            <v>女</v>
          </cell>
          <cell r="E18">
            <v>59</v>
          </cell>
          <cell r="F18">
            <v>62</v>
          </cell>
          <cell r="G18">
            <v>67</v>
          </cell>
          <cell r="H18">
            <v>66</v>
          </cell>
          <cell r="I18">
            <v>254</v>
          </cell>
        </row>
        <row r="19">
          <cell r="C19" t="str">
            <v>张浩杰</v>
          </cell>
          <cell r="D19" t="str">
            <v>男</v>
          </cell>
          <cell r="E19">
            <v>43</v>
          </cell>
          <cell r="F19">
            <v>51</v>
          </cell>
          <cell r="G19">
            <v>88</v>
          </cell>
          <cell r="H19">
            <v>84</v>
          </cell>
          <cell r="I19">
            <v>266</v>
          </cell>
        </row>
        <row r="20">
          <cell r="C20" t="str">
            <v>何文欣</v>
          </cell>
          <cell r="D20" t="str">
            <v>女</v>
          </cell>
          <cell r="E20">
            <v>51</v>
          </cell>
          <cell r="F20">
            <v>65</v>
          </cell>
          <cell r="G20">
            <v>91</v>
          </cell>
          <cell r="H20">
            <v>98</v>
          </cell>
          <cell r="I20">
            <v>305</v>
          </cell>
        </row>
        <row r="21">
          <cell r="C21" t="str">
            <v>侯鑫</v>
          </cell>
          <cell r="D21" t="str">
            <v>男</v>
          </cell>
          <cell r="E21">
            <v>40</v>
          </cell>
          <cell r="F21">
            <v>72</v>
          </cell>
          <cell r="G21">
            <v>88</v>
          </cell>
          <cell r="H21">
            <v>90</v>
          </cell>
          <cell r="I21">
            <v>290</v>
          </cell>
        </row>
        <row r="22">
          <cell r="C22" t="str">
            <v>李雨佩</v>
          </cell>
          <cell r="D22" t="str">
            <v>女</v>
          </cell>
          <cell r="E22">
            <v>38</v>
          </cell>
          <cell r="F22">
            <v>56</v>
          </cell>
          <cell r="G22">
            <v>95</v>
          </cell>
          <cell r="H22">
            <v>115</v>
          </cell>
          <cell r="I22">
            <v>304</v>
          </cell>
        </row>
        <row r="23">
          <cell r="C23" t="str">
            <v>梁晓娅</v>
          </cell>
          <cell r="D23" t="str">
            <v>女</v>
          </cell>
          <cell r="E23">
            <v>47</v>
          </cell>
          <cell r="F23">
            <v>52</v>
          </cell>
          <cell r="G23">
            <v>84</v>
          </cell>
          <cell r="H23">
            <v>74</v>
          </cell>
          <cell r="I23">
            <v>257</v>
          </cell>
        </row>
        <row r="24">
          <cell r="C24" t="str">
            <v>刘迪</v>
          </cell>
          <cell r="D24" t="str">
            <v>男</v>
          </cell>
          <cell r="E24">
            <v>55</v>
          </cell>
          <cell r="F24">
            <v>70</v>
          </cell>
          <cell r="G24">
            <v>99</v>
          </cell>
          <cell r="H24">
            <v>101</v>
          </cell>
          <cell r="I24">
            <v>325</v>
          </cell>
        </row>
        <row r="25">
          <cell r="C25" t="str">
            <v>王博文</v>
          </cell>
          <cell r="D25" t="str">
            <v>男</v>
          </cell>
          <cell r="E25">
            <v>34</v>
          </cell>
          <cell r="F25">
            <v>77</v>
          </cell>
          <cell r="G25">
            <v>106</v>
          </cell>
          <cell r="H25">
            <v>91</v>
          </cell>
          <cell r="I25">
            <v>308</v>
          </cell>
        </row>
        <row r="26">
          <cell r="C26" t="str">
            <v>周奇</v>
          </cell>
          <cell r="D26" t="str">
            <v>女</v>
          </cell>
          <cell r="E26">
            <v>48</v>
          </cell>
          <cell r="F26">
            <v>71</v>
          </cell>
          <cell r="G26">
            <v>77</v>
          </cell>
          <cell r="H26">
            <v>95</v>
          </cell>
          <cell r="I26">
            <v>291</v>
          </cell>
        </row>
        <row r="27">
          <cell r="C27" t="str">
            <v>李兴佳</v>
          </cell>
          <cell r="D27" t="str">
            <v>男</v>
          </cell>
          <cell r="E27">
            <v>42</v>
          </cell>
          <cell r="F27">
            <v>64</v>
          </cell>
          <cell r="G27">
            <v>83</v>
          </cell>
          <cell r="H27">
            <v>95</v>
          </cell>
          <cell r="I27">
            <v>284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M9" sqref="M9"/>
    </sheetView>
  </sheetViews>
  <sheetFormatPr defaultColWidth="9" defaultRowHeight="13.5"/>
  <cols>
    <col min="1" max="1" width="5.875" customWidth="1"/>
    <col min="2" max="2" width="9" style="1"/>
    <col min="3" max="3" width="17.8666666666667" style="1" customWidth="1"/>
    <col min="4" max="4" width="25.75" style="1" customWidth="1"/>
  </cols>
  <sheetData>
    <row r="1" ht="27" customHeight="1" spans="1:9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20" customHeight="1" spans="1:9">
      <c r="A2" s="5">
        <v>1</v>
      </c>
      <c r="B2" s="6" t="s">
        <v>9</v>
      </c>
      <c r="C2" s="6">
        <v>102241090101039</v>
      </c>
      <c r="D2" s="6" t="s">
        <v>10</v>
      </c>
      <c r="E2" s="7">
        <f>VLOOKUP(B:B,[1]发送复试通知人员!$C:$I,3,FALSE)</f>
        <v>42</v>
      </c>
      <c r="F2" s="7">
        <f>VLOOKUP(B:B,[1]发送复试通知人员!$C:$I,4,FALSE)</f>
        <v>64</v>
      </c>
      <c r="G2" s="7">
        <f>VLOOKUP(B:B,[1]发送复试通知人员!$C:$I,5,FALSE)</f>
        <v>83</v>
      </c>
      <c r="H2" s="7">
        <f>VLOOKUP(B:B,[1]发送复试通知人员!$C:$I,6,FALSE)</f>
        <v>95</v>
      </c>
      <c r="I2" s="7">
        <f>VLOOKUP(B:B,[1]发送复试通知人员!$C:$I,7,FALSE)</f>
        <v>284</v>
      </c>
    </row>
    <row r="3" ht="20" customHeight="1" spans="1:9">
      <c r="A3" s="5">
        <v>2</v>
      </c>
      <c r="B3" s="6" t="s">
        <v>11</v>
      </c>
      <c r="C3" s="6">
        <v>100191111902559</v>
      </c>
      <c r="D3" s="6" t="s">
        <v>12</v>
      </c>
      <c r="E3" s="7">
        <f>VLOOKUP(B:B,[1]发送复试通知人员!$C:$I,3,FALSE)</f>
        <v>51</v>
      </c>
      <c r="F3" s="7">
        <f>VLOOKUP(B:B,[1]发送复试通知人员!$C:$I,4,FALSE)</f>
        <v>65</v>
      </c>
      <c r="G3" s="7">
        <f>VLOOKUP(B:B,[1]发送复试通知人员!$C:$I,5,FALSE)</f>
        <v>91</v>
      </c>
      <c r="H3" s="7">
        <f>VLOOKUP(B:B,[1]发送复试通知人员!$C:$I,6,FALSE)</f>
        <v>98</v>
      </c>
      <c r="I3" s="7">
        <f>VLOOKUP(B:B,[1]发送复试通知人员!$C:$I,7,FALSE)</f>
        <v>305</v>
      </c>
    </row>
    <row r="4" ht="20" customHeight="1" spans="1:9">
      <c r="A4" s="5">
        <v>3</v>
      </c>
      <c r="B4" s="6" t="s">
        <v>13</v>
      </c>
      <c r="C4" s="6">
        <v>107121141033389</v>
      </c>
      <c r="D4" s="6" t="s">
        <v>12</v>
      </c>
      <c r="E4" s="7">
        <f>VLOOKUP(B:B,[1]发送复试通知人员!$C:$I,3,FALSE)</f>
        <v>40</v>
      </c>
      <c r="F4" s="7">
        <f>VLOOKUP(B:B,[1]发送复试通知人员!$C:$I,4,FALSE)</f>
        <v>72</v>
      </c>
      <c r="G4" s="7">
        <f>VLOOKUP(B:B,[1]发送复试通知人员!$C:$I,5,FALSE)</f>
        <v>88</v>
      </c>
      <c r="H4" s="7">
        <f>VLOOKUP(B:B,[1]发送复试通知人员!$C:$I,6,FALSE)</f>
        <v>90</v>
      </c>
      <c r="I4" s="7">
        <f>VLOOKUP(B:B,[1]发送复试通知人员!$C:$I,7,FALSE)</f>
        <v>290</v>
      </c>
    </row>
    <row r="5" ht="20" customHeight="1" spans="1:9">
      <c r="A5" s="5">
        <v>4</v>
      </c>
      <c r="B5" s="6" t="s">
        <v>14</v>
      </c>
      <c r="C5" s="6">
        <v>106261090100281</v>
      </c>
      <c r="D5" s="6" t="s">
        <v>12</v>
      </c>
      <c r="E5" s="7">
        <f>VLOOKUP(B:B,[1]发送复试通知人员!$C:$I,3,FALSE)</f>
        <v>38</v>
      </c>
      <c r="F5" s="7">
        <f>VLOOKUP(B:B,[1]发送复试通知人员!$C:$I,4,FALSE)</f>
        <v>56</v>
      </c>
      <c r="G5" s="7">
        <f>VLOOKUP(B:B,[1]发送复试通知人员!$C:$I,5,FALSE)</f>
        <v>95</v>
      </c>
      <c r="H5" s="7">
        <f>VLOOKUP(B:B,[1]发送复试通知人员!$C:$I,6,FALSE)</f>
        <v>115</v>
      </c>
      <c r="I5" s="7">
        <f>VLOOKUP(B:B,[1]发送复试通知人员!$C:$I,7,FALSE)</f>
        <v>304</v>
      </c>
    </row>
    <row r="6" ht="20" customHeight="1" spans="1:9">
      <c r="A6" s="5">
        <v>5</v>
      </c>
      <c r="B6" s="6" t="s">
        <v>15</v>
      </c>
      <c r="C6" s="6">
        <v>105041210132596</v>
      </c>
      <c r="D6" s="6" t="s">
        <v>12</v>
      </c>
      <c r="E6" s="7">
        <f>VLOOKUP(B:B,[1]发送复试通知人员!$C:$I,3,FALSE)</f>
        <v>47</v>
      </c>
      <c r="F6" s="7">
        <f>VLOOKUP(B:B,[1]发送复试通知人员!$C:$I,4,FALSE)</f>
        <v>52</v>
      </c>
      <c r="G6" s="7">
        <f>VLOOKUP(B:B,[1]发送复试通知人员!$C:$I,5,FALSE)</f>
        <v>84</v>
      </c>
      <c r="H6" s="7">
        <f>VLOOKUP(B:B,[1]发送复试通知人员!$C:$I,6,FALSE)</f>
        <v>74</v>
      </c>
      <c r="I6" s="7">
        <f>VLOOKUP(B:B,[1]发送复试通知人员!$C:$I,7,FALSE)</f>
        <v>257</v>
      </c>
    </row>
    <row r="7" ht="20" customHeight="1" spans="1:9">
      <c r="A7" s="5">
        <v>6</v>
      </c>
      <c r="B7" s="6" t="s">
        <v>16</v>
      </c>
      <c r="C7" s="6">
        <v>104661410061491</v>
      </c>
      <c r="D7" s="6" t="s">
        <v>12</v>
      </c>
      <c r="E7" s="7">
        <f>VLOOKUP(B:B,[1]发送复试通知人员!$C:$I,3,FALSE)</f>
        <v>55</v>
      </c>
      <c r="F7" s="7">
        <f>VLOOKUP(B:B,[1]发送复试通知人员!$C:$I,4,FALSE)</f>
        <v>70</v>
      </c>
      <c r="G7" s="7">
        <f>VLOOKUP(B:B,[1]发送复试通知人员!$C:$I,5,FALSE)</f>
        <v>99</v>
      </c>
      <c r="H7" s="7">
        <f>VLOOKUP(B:B,[1]发送复试通知人员!$C:$I,6,FALSE)</f>
        <v>101</v>
      </c>
      <c r="I7" s="7">
        <f>VLOOKUP(B:B,[1]发送复试通知人员!$C:$I,7,FALSE)</f>
        <v>325</v>
      </c>
    </row>
    <row r="8" ht="20" customHeight="1" spans="1:9">
      <c r="A8" s="5">
        <v>7</v>
      </c>
      <c r="B8" s="6" t="s">
        <v>17</v>
      </c>
      <c r="C8" s="6">
        <v>102241090401011</v>
      </c>
      <c r="D8" s="6" t="s">
        <v>12</v>
      </c>
      <c r="E8" s="7">
        <f>VLOOKUP(B:B,[1]发送复试通知人员!$C:$I,3,FALSE)</f>
        <v>34</v>
      </c>
      <c r="F8" s="7">
        <f>VLOOKUP(B:B,[1]发送复试通知人员!$C:$I,4,FALSE)</f>
        <v>77</v>
      </c>
      <c r="G8" s="7">
        <f>VLOOKUP(B:B,[1]发送复试通知人员!$C:$I,5,FALSE)</f>
        <v>106</v>
      </c>
      <c r="H8" s="7">
        <f>VLOOKUP(B:B,[1]发送复试通知人员!$C:$I,6,FALSE)</f>
        <v>91</v>
      </c>
      <c r="I8" s="7">
        <f>VLOOKUP(B:B,[1]发送复试通知人员!$C:$I,7,FALSE)</f>
        <v>308</v>
      </c>
    </row>
    <row r="9" ht="20" customHeight="1" spans="1:9">
      <c r="A9" s="5">
        <v>8</v>
      </c>
      <c r="B9" s="6" t="s">
        <v>18</v>
      </c>
      <c r="C9" s="6">
        <v>103071210100400</v>
      </c>
      <c r="D9" s="6" t="s">
        <v>12</v>
      </c>
      <c r="E9" s="7">
        <f>VLOOKUP(B:B,[1]发送复试通知人员!$C:$I,3,FALSE)</f>
        <v>48</v>
      </c>
      <c r="F9" s="7">
        <f>VLOOKUP(B:B,[1]发送复试通知人员!$C:$I,4,FALSE)</f>
        <v>71</v>
      </c>
      <c r="G9" s="7">
        <f>VLOOKUP(B:B,[1]发送复试通知人员!$C:$I,5,FALSE)</f>
        <v>77</v>
      </c>
      <c r="H9" s="7">
        <f>VLOOKUP(B:B,[1]发送复试通知人员!$C:$I,6,FALSE)</f>
        <v>95</v>
      </c>
      <c r="I9" s="7">
        <f>VLOOKUP(B:B,[1]发送复试通知人员!$C:$I,7,FALSE)</f>
        <v>291</v>
      </c>
    </row>
    <row r="10" ht="20" customHeight="1" spans="1:9">
      <c r="A10" s="5">
        <v>9</v>
      </c>
      <c r="B10" s="6" t="s">
        <v>19</v>
      </c>
      <c r="C10" s="6">
        <v>106351411029903</v>
      </c>
      <c r="D10" s="6" t="s">
        <v>20</v>
      </c>
      <c r="E10" s="7">
        <f>VLOOKUP(B:B,[1]发送复试通知人员!$C:$I,3,FALSE)</f>
        <v>53</v>
      </c>
      <c r="F10" s="7">
        <f>VLOOKUP(B:B,[1]发送复试通知人员!$C:$I,4,FALSE)</f>
        <v>72</v>
      </c>
      <c r="G10" s="7">
        <f>VLOOKUP(B:B,[1]发送复试通知人员!$C:$I,5,FALSE)</f>
        <v>58</v>
      </c>
      <c r="H10" s="7">
        <f>VLOOKUP(B:B,[1]发送复试通知人员!$C:$I,6,FALSE)</f>
        <v>111</v>
      </c>
      <c r="I10" s="7">
        <f>VLOOKUP(B:B,[1]发送复试通知人员!$C:$I,7,FALSE)</f>
        <v>294</v>
      </c>
    </row>
    <row r="11" ht="20" customHeight="1" spans="1:9">
      <c r="A11" s="5">
        <v>10</v>
      </c>
      <c r="B11" s="6" t="s">
        <v>21</v>
      </c>
      <c r="C11" s="6">
        <v>107121141164058</v>
      </c>
      <c r="D11" s="6" t="s">
        <v>20</v>
      </c>
      <c r="E11" s="7">
        <f>VLOOKUP(B:B,[1]发送复试通知人员!$C:$I,3,FALSE)</f>
        <v>36</v>
      </c>
      <c r="F11" s="7">
        <f>VLOOKUP(B:B,[1]发送复试通知人员!$C:$I,4,FALSE)</f>
        <v>71</v>
      </c>
      <c r="G11" s="7">
        <f>VLOOKUP(B:B,[1]发送复试通知人员!$C:$I,5,FALSE)</f>
        <v>70</v>
      </c>
      <c r="H11" s="7">
        <f>VLOOKUP(B:B,[1]发送复试通知人员!$C:$I,6,FALSE)</f>
        <v>83</v>
      </c>
      <c r="I11" s="7">
        <f>VLOOKUP(B:B,[1]发送复试通知人员!$C:$I,7,FALSE)</f>
        <v>260</v>
      </c>
    </row>
    <row r="12" ht="20" customHeight="1" spans="1:9">
      <c r="A12" s="5">
        <v>11</v>
      </c>
      <c r="B12" s="6" t="s">
        <v>22</v>
      </c>
      <c r="C12" s="6">
        <v>106351326023656</v>
      </c>
      <c r="D12" s="6" t="s">
        <v>20</v>
      </c>
      <c r="E12" s="7">
        <f>VLOOKUP(B:B,[1]发送复试通知人员!$C:$I,3,FALSE)</f>
        <v>54</v>
      </c>
      <c r="F12" s="7">
        <f>VLOOKUP(B:B,[1]发送复试通知人员!$C:$I,4,FALSE)</f>
        <v>68</v>
      </c>
      <c r="G12" s="7">
        <f>VLOOKUP(B:B,[1]发送复试通知人员!$C:$I,5,FALSE)</f>
        <v>84</v>
      </c>
      <c r="H12" s="7">
        <f>VLOOKUP(B:B,[1]发送复试通知人员!$C:$I,6,FALSE)</f>
        <v>107</v>
      </c>
      <c r="I12" s="7">
        <f>VLOOKUP(B:B,[1]发送复试通知人员!$C:$I,7,FALSE)</f>
        <v>313</v>
      </c>
    </row>
    <row r="13" ht="20" customHeight="1" spans="1:9">
      <c r="A13" s="5">
        <v>12</v>
      </c>
      <c r="B13" s="6" t="s">
        <v>23</v>
      </c>
      <c r="C13" s="6">
        <v>103071210408717</v>
      </c>
      <c r="D13" s="6" t="s">
        <v>20</v>
      </c>
      <c r="E13" s="7">
        <f>VLOOKUP(B:B,[1]发送复试通知人员!$C:$I,3,FALSE)</f>
        <v>63</v>
      </c>
      <c r="F13" s="7">
        <f>VLOOKUP(B:B,[1]发送复试通知人员!$C:$I,4,FALSE)</f>
        <v>63</v>
      </c>
      <c r="G13" s="7">
        <f>VLOOKUP(B:B,[1]发送复试通知人员!$C:$I,5,FALSE)</f>
        <v>80</v>
      </c>
      <c r="H13" s="7">
        <f>VLOOKUP(B:B,[1]发送复试通知人员!$C:$I,6,FALSE)</f>
        <v>71</v>
      </c>
      <c r="I13" s="7">
        <f>VLOOKUP(B:B,[1]发送复试通知人员!$C:$I,7,FALSE)</f>
        <v>277</v>
      </c>
    </row>
    <row r="14" ht="20" customHeight="1" spans="1:9">
      <c r="A14" s="5">
        <v>13</v>
      </c>
      <c r="B14" s="6" t="s">
        <v>24</v>
      </c>
      <c r="C14" s="6">
        <v>105641000001425</v>
      </c>
      <c r="D14" s="6" t="s">
        <v>20</v>
      </c>
      <c r="E14" s="7">
        <f>VLOOKUP(B:B,[1]发送复试通知人员!$C:$I,3,FALSE)</f>
        <v>55</v>
      </c>
      <c r="F14" s="7">
        <f>VLOOKUP(B:B,[1]发送复试通知人员!$C:$I,4,FALSE)</f>
        <v>66</v>
      </c>
      <c r="G14" s="7">
        <f>VLOOKUP(B:B,[1]发送复试通知人员!$C:$I,5,FALSE)</f>
        <v>56</v>
      </c>
      <c r="H14" s="7">
        <f>VLOOKUP(B:B,[1]发送复试通知人员!$C:$I,6,FALSE)</f>
        <v>93</v>
      </c>
      <c r="I14" s="7">
        <f>VLOOKUP(B:B,[1]发送复试通知人员!$C:$I,7,FALSE)</f>
        <v>270</v>
      </c>
    </row>
    <row r="15" ht="20" customHeight="1" spans="1:9">
      <c r="A15" s="5">
        <v>14</v>
      </c>
      <c r="B15" s="6" t="s">
        <v>25</v>
      </c>
      <c r="C15" s="6">
        <v>106261090100226</v>
      </c>
      <c r="D15" s="6" t="s">
        <v>20</v>
      </c>
      <c r="E15" s="7">
        <f>VLOOKUP(B:B,[1]发送复试通知人员!$C:$I,3,FALSE)</f>
        <v>43</v>
      </c>
      <c r="F15" s="7">
        <f>VLOOKUP(B:B,[1]发送复试通知人员!$C:$I,4,FALSE)</f>
        <v>50</v>
      </c>
      <c r="G15" s="7">
        <f>VLOOKUP(B:B,[1]发送复试通知人员!$C:$I,5,FALSE)</f>
        <v>79</v>
      </c>
      <c r="H15" s="7">
        <f>VLOOKUP(B:B,[1]发送复试通知人员!$C:$I,6,FALSE)</f>
        <v>114</v>
      </c>
      <c r="I15" s="7">
        <f>VLOOKUP(B:B,[1]发送复试通知人员!$C:$I,7,FALSE)</f>
        <v>286</v>
      </c>
    </row>
    <row r="16" ht="20" customHeight="1" spans="1:9">
      <c r="A16" s="5">
        <v>15</v>
      </c>
      <c r="B16" s="6" t="s">
        <v>26</v>
      </c>
      <c r="C16" s="6">
        <v>105641000001324</v>
      </c>
      <c r="D16" s="6" t="s">
        <v>20</v>
      </c>
      <c r="E16" s="7">
        <f>VLOOKUP(B:B,[1]发送复试通知人员!$C:$I,3,FALSE)</f>
        <v>40</v>
      </c>
      <c r="F16" s="7">
        <f>VLOOKUP(B:B,[1]发送复试通知人员!$C:$I,4,FALSE)</f>
        <v>64</v>
      </c>
      <c r="G16" s="7">
        <f>VLOOKUP(B:B,[1]发送复试通知人员!$C:$I,5,FALSE)</f>
        <v>103</v>
      </c>
      <c r="H16" s="7">
        <f>VLOOKUP(B:B,[1]发送复试通知人员!$C:$I,6,FALSE)</f>
        <v>76</v>
      </c>
      <c r="I16" s="7">
        <f>VLOOKUP(B:B,[1]发送复试通知人员!$C:$I,7,FALSE)</f>
        <v>283</v>
      </c>
    </row>
    <row r="17" ht="20" customHeight="1" spans="1:9">
      <c r="A17" s="5">
        <v>16</v>
      </c>
      <c r="B17" s="6" t="s">
        <v>27</v>
      </c>
      <c r="C17" s="6">
        <v>821011410597241</v>
      </c>
      <c r="D17" s="6" t="s">
        <v>20</v>
      </c>
      <c r="E17" s="7">
        <f>VLOOKUP(B:B,[1]发送复试通知人员!$C:$I,3,FALSE)</f>
        <v>40</v>
      </c>
      <c r="F17" s="7">
        <f>VLOOKUP(B:B,[1]发送复试通知人员!$C:$I,4,FALSE)</f>
        <v>63</v>
      </c>
      <c r="G17" s="7">
        <f>VLOOKUP(B:B,[1]发送复试通知人员!$C:$I,5,FALSE)</f>
        <v>95</v>
      </c>
      <c r="H17" s="7">
        <f>VLOOKUP(B:B,[1]发送复试通知人员!$C:$I,6,FALSE)</f>
        <v>67</v>
      </c>
      <c r="I17" s="7">
        <f>VLOOKUP(B:B,[1]发送复试通知人员!$C:$I,7,FALSE)</f>
        <v>265</v>
      </c>
    </row>
    <row r="18" ht="20" customHeight="1" spans="1:9">
      <c r="A18" s="5">
        <v>17</v>
      </c>
      <c r="B18" s="6" t="s">
        <v>28</v>
      </c>
      <c r="C18" s="6">
        <v>105041210535518</v>
      </c>
      <c r="D18" s="6" t="s">
        <v>20</v>
      </c>
      <c r="E18" s="7">
        <f>VLOOKUP(B:B,[1]发送复试通知人员!$C:$I,3,FALSE)</f>
        <v>56</v>
      </c>
      <c r="F18" s="7">
        <f>VLOOKUP(B:B,[1]发送复试通知人员!$C:$I,4,FALSE)</f>
        <v>65</v>
      </c>
      <c r="G18" s="7">
        <f>VLOOKUP(B:B,[1]发送复试通知人员!$C:$I,5,FALSE)</f>
        <v>88</v>
      </c>
      <c r="H18" s="7">
        <f>VLOOKUP(B:B,[1]发送复试通知人员!$C:$I,6,FALSE)</f>
        <v>111</v>
      </c>
      <c r="I18" s="7">
        <f>VLOOKUP(B:B,[1]发送复试通知人员!$C:$I,7,FALSE)</f>
        <v>320</v>
      </c>
    </row>
    <row r="19" ht="20" customHeight="1" spans="1:9">
      <c r="A19" s="5">
        <v>18</v>
      </c>
      <c r="B19" s="6" t="s">
        <v>29</v>
      </c>
      <c r="C19" s="6">
        <v>107121141215231</v>
      </c>
      <c r="D19" s="6" t="s">
        <v>20</v>
      </c>
      <c r="E19" s="7">
        <f>VLOOKUP(B:B,[1]发送复试通知人员!$C:$I,3,FALSE)</f>
        <v>59</v>
      </c>
      <c r="F19" s="7">
        <f>VLOOKUP(B:B,[1]发送复试通知人员!$C:$I,4,FALSE)</f>
        <v>62</v>
      </c>
      <c r="G19" s="7">
        <f>VLOOKUP(B:B,[1]发送复试通知人员!$C:$I,5,FALSE)</f>
        <v>67</v>
      </c>
      <c r="H19" s="7">
        <f>VLOOKUP(B:B,[1]发送复试通知人员!$C:$I,6,FALSE)</f>
        <v>66</v>
      </c>
      <c r="I19" s="7">
        <f>VLOOKUP(B:B,[1]发送复试通知人员!$C:$I,7,FALSE)</f>
        <v>254</v>
      </c>
    </row>
    <row r="20" ht="20" customHeight="1" spans="1:9">
      <c r="A20" s="5">
        <v>19</v>
      </c>
      <c r="B20" s="6" t="s">
        <v>30</v>
      </c>
      <c r="C20" s="6">
        <v>106351326023782</v>
      </c>
      <c r="D20" s="6" t="s">
        <v>20</v>
      </c>
      <c r="E20" s="7">
        <f>VLOOKUP(B:B,[1]发送复试通知人员!$C:$I,3,FALSE)</f>
        <v>38</v>
      </c>
      <c r="F20" s="7">
        <f>VLOOKUP(B:B,[1]发送复试通知人员!$C:$I,4,FALSE)</f>
        <v>62</v>
      </c>
      <c r="G20" s="7">
        <f>VLOOKUP(B:B,[1]发送复试通知人员!$C:$I,5,FALSE)</f>
        <v>68</v>
      </c>
      <c r="H20" s="7">
        <f>VLOOKUP(B:B,[1]发送复试通知人员!$C:$I,6,FALSE)</f>
        <v>102</v>
      </c>
      <c r="I20" s="7">
        <f>VLOOKUP(B:B,[1]发送复试通知人员!$C:$I,7,FALSE)</f>
        <v>270</v>
      </c>
    </row>
    <row r="21" ht="20" customHeight="1" spans="1:9">
      <c r="A21" s="5">
        <v>20</v>
      </c>
      <c r="B21" s="6" t="s">
        <v>31</v>
      </c>
      <c r="C21" s="6">
        <v>105371430700751</v>
      </c>
      <c r="D21" s="6" t="s">
        <v>20</v>
      </c>
      <c r="E21" s="7">
        <f>VLOOKUP(B:B,[1]发送复试通知人员!$C:$I,3,FALSE)</f>
        <v>35</v>
      </c>
      <c r="F21" s="7">
        <f>VLOOKUP(B:B,[1]发送复试通知人员!$C:$I,4,FALSE)</f>
        <v>63</v>
      </c>
      <c r="G21" s="7">
        <f>VLOOKUP(B:B,[1]发送复试通知人员!$C:$I,5,FALSE)</f>
        <v>94</v>
      </c>
      <c r="H21" s="7">
        <f>VLOOKUP(B:B,[1]发送复试通知人员!$C:$I,6,FALSE)</f>
        <v>90</v>
      </c>
      <c r="I21" s="7">
        <f>VLOOKUP(B:B,[1]发送复试通知人员!$C:$I,7,FALSE)</f>
        <v>282</v>
      </c>
    </row>
    <row r="22" ht="20" customHeight="1" spans="1:9">
      <c r="A22" s="5">
        <v>21</v>
      </c>
      <c r="B22" s="6" t="s">
        <v>32</v>
      </c>
      <c r="C22" s="6">
        <v>105641000002117</v>
      </c>
      <c r="D22" s="6" t="s">
        <v>20</v>
      </c>
      <c r="E22" s="7">
        <f>VLOOKUP(B:B,[1]发送复试通知人员!$C:$I,3,FALSE)</f>
        <v>38</v>
      </c>
      <c r="F22" s="7">
        <f>VLOOKUP(B:B,[1]发送复试通知人员!$C:$I,4,FALSE)</f>
        <v>54</v>
      </c>
      <c r="G22" s="7">
        <f>VLOOKUP(B:B,[1]发送复试通知人员!$C:$I,5,FALSE)</f>
        <v>103</v>
      </c>
      <c r="H22" s="7">
        <f>VLOOKUP(B:B,[1]发送复试通知人员!$C:$I,6,FALSE)</f>
        <v>71</v>
      </c>
      <c r="I22" s="7">
        <f>VLOOKUP(B:B,[1]发送复试通知人员!$C:$I,7,FALSE)</f>
        <v>266</v>
      </c>
    </row>
    <row r="23" ht="20" customHeight="1" spans="1:9">
      <c r="A23" s="5">
        <v>22</v>
      </c>
      <c r="B23" s="6" t="s">
        <v>33</v>
      </c>
      <c r="C23" s="6">
        <v>105041210132237</v>
      </c>
      <c r="D23" s="6" t="s">
        <v>20</v>
      </c>
      <c r="E23" s="7">
        <f>VLOOKUP(B:B,[1]发送复试通知人员!$C:$I,3,FALSE)</f>
        <v>36</v>
      </c>
      <c r="F23" s="7">
        <f>VLOOKUP(B:B,[1]发送复试通知人员!$C:$I,4,FALSE)</f>
        <v>78</v>
      </c>
      <c r="G23" s="7">
        <f>VLOOKUP(B:B,[1]发送复试通知人员!$C:$I,5,FALSE)</f>
        <v>88</v>
      </c>
      <c r="H23" s="7">
        <f>VLOOKUP(B:B,[1]发送复试通知人员!$C:$I,6,FALSE)</f>
        <v>102</v>
      </c>
      <c r="I23" s="7">
        <f>VLOOKUP(B:B,[1]发送复试通知人员!$C:$I,7,FALSE)</f>
        <v>304</v>
      </c>
    </row>
    <row r="24" ht="20" customHeight="1" spans="1:9">
      <c r="A24" s="5">
        <v>23</v>
      </c>
      <c r="B24" s="6" t="s">
        <v>34</v>
      </c>
      <c r="C24" s="6">
        <v>106351326023773</v>
      </c>
      <c r="D24" s="6" t="s">
        <v>20</v>
      </c>
      <c r="E24" s="7">
        <f>VLOOKUP(B:B,[1]发送复试通知人员!$C:$I,3,FALSE)</f>
        <v>50</v>
      </c>
      <c r="F24" s="7">
        <f>VLOOKUP(B:B,[1]发送复试通知人员!$C:$I,4,FALSE)</f>
        <v>68</v>
      </c>
      <c r="G24" s="7">
        <f>VLOOKUP(B:B,[1]发送复试通知人员!$C:$I,5,FALSE)</f>
        <v>67</v>
      </c>
      <c r="H24" s="7">
        <f>VLOOKUP(B:B,[1]发送复试通知人员!$C:$I,6,FALSE)</f>
        <v>97</v>
      </c>
      <c r="I24" s="7">
        <f>VLOOKUP(B:B,[1]发送复试通知人员!$C:$I,7,FALSE)</f>
        <v>282</v>
      </c>
    </row>
    <row r="25" ht="20" customHeight="1" spans="1:9">
      <c r="A25" s="5">
        <v>24</v>
      </c>
      <c r="B25" s="6" t="s">
        <v>35</v>
      </c>
      <c r="C25" s="6">
        <v>107581000000318</v>
      </c>
      <c r="D25" s="6" t="s">
        <v>20</v>
      </c>
      <c r="E25" s="7">
        <f>VLOOKUP(B:B,[1]发送复试通知人员!$C:$I,3,FALSE)</f>
        <v>41</v>
      </c>
      <c r="F25" s="7">
        <f>VLOOKUP(B:B,[1]发送复试通知人员!$C:$I,4,FALSE)</f>
        <v>49</v>
      </c>
      <c r="G25" s="7">
        <f>VLOOKUP(B:B,[1]发送复试通知人员!$C:$I,5,FALSE)</f>
        <v>120</v>
      </c>
      <c r="H25" s="7">
        <f>VLOOKUP(B:B,[1]发送复试通知人员!$C:$I,6,FALSE)</f>
        <v>104</v>
      </c>
      <c r="I25" s="7">
        <f>VLOOKUP(B:B,[1]发送复试通知人员!$C:$I,7,FALSE)</f>
        <v>314</v>
      </c>
    </row>
    <row r="26" ht="20" customHeight="1" spans="1:9">
      <c r="A26" s="5">
        <v>25</v>
      </c>
      <c r="B26" s="6" t="s">
        <v>36</v>
      </c>
      <c r="C26" s="6">
        <v>105371417401092</v>
      </c>
      <c r="D26" s="6" t="s">
        <v>20</v>
      </c>
      <c r="E26" s="7">
        <f>VLOOKUP(B:B,[1]发送复试通知人员!$C:$I,3,FALSE)</f>
        <v>33</v>
      </c>
      <c r="F26" s="7">
        <f>VLOOKUP(B:B,[1]发送复试通知人员!$C:$I,4,FALSE)</f>
        <v>72</v>
      </c>
      <c r="G26" s="7">
        <f>VLOOKUP(B:B,[1]发送复试通知人员!$C:$I,5,FALSE)</f>
        <v>128</v>
      </c>
      <c r="H26" s="7">
        <f>VLOOKUP(B:B,[1]发送复试通知人员!$C:$I,6,FALSE)</f>
        <v>124</v>
      </c>
      <c r="I26" s="7">
        <f>VLOOKUP(B:B,[1]发送复试通知人员!$C:$I,7,FALSE)</f>
        <v>357</v>
      </c>
    </row>
    <row r="27" ht="20" customHeight="1" spans="1:9">
      <c r="A27" s="5">
        <v>26</v>
      </c>
      <c r="B27" s="6" t="s">
        <v>37</v>
      </c>
      <c r="C27" s="6">
        <v>105041210535588</v>
      </c>
      <c r="D27" s="6" t="s">
        <v>20</v>
      </c>
      <c r="E27" s="7">
        <f>VLOOKUP(B:B,[1]发送复试通知人员!$C:$I,3,FALSE)</f>
        <v>43</v>
      </c>
      <c r="F27" s="7">
        <f>VLOOKUP(B:B,[1]发送复试通知人员!$C:$I,4,FALSE)</f>
        <v>51</v>
      </c>
      <c r="G27" s="7">
        <f>VLOOKUP(B:B,[1]发送复试通知人员!$C:$I,5,FALSE)</f>
        <v>88</v>
      </c>
      <c r="H27" s="7">
        <f>VLOOKUP(B:B,[1]发送复试通知人员!$C:$I,6,FALSE)</f>
        <v>84</v>
      </c>
      <c r="I27" s="7">
        <f>VLOOKUP(B:B,[1]发送复试通知人员!$C:$I,7,FALSE)</f>
        <v>266</v>
      </c>
    </row>
  </sheetData>
  <sortState ref="A10:D28">
    <sortCondition ref="B10:B2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2021-04-06T07:27:00Z</dcterms:created>
  <dcterms:modified xsi:type="dcterms:W3CDTF">2021-04-19T01:48:44Z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2F6DF8F2AA9E4931965CF17C5077F20C</vt:lpwstr>
  </property>
  <property fmtid="{D5CDD505-2E9C-101B-9397-08002B2CF9AE}" pid="3" name="KSOProductBuildVer">
    <vt:lpwstr>2052-11.1.0.10463</vt:lpwstr>
  </property>
</Properties>
</file>